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976b11c16a526749/CPL/05- Prefeituta de SBT/3- PREGÃO/005- AQUISIÇÃO DE COMBUSTIVEL - GERAL/PREÇO MEDIO/"/>
    </mc:Choice>
  </mc:AlternateContent>
  <xr:revisionPtr revIDLastSave="309" documentId="13_ncr:1_{25B49709-2C9F-4A0B-8B97-DB7E2384C351}" xr6:coauthVersionLast="47" xr6:coauthVersionMax="47" xr10:uidLastSave="{5861030A-9B31-4832-A93A-6C43CEB07F5A}"/>
  <bookViews>
    <workbookView xWindow="-120" yWindow="-120" windowWidth="20730" windowHeight="11160" xr2:uid="{00000000-000D-0000-FFFF-FFFF00000000}"/>
  </bookViews>
  <sheets>
    <sheet name="PREFEITURA 01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4" l="1"/>
  <c r="I4" i="4" s="1"/>
  <c r="H5" i="4"/>
  <c r="I5" i="4"/>
  <c r="H6" i="4"/>
  <c r="I6" i="4" s="1"/>
  <c r="H7" i="4"/>
  <c r="I7" i="4" s="1"/>
  <c r="H8" i="4"/>
  <c r="I8" i="4" s="1"/>
  <c r="H9" i="4"/>
  <c r="I9" i="4" s="1"/>
  <c r="H10" i="4"/>
  <c r="I10" i="4" s="1"/>
  <c r="H15" i="4"/>
  <c r="I15" i="4" s="1"/>
  <c r="H16" i="4"/>
  <c r="I16" i="4" s="1"/>
  <c r="H17" i="4"/>
  <c r="I17" i="4" s="1"/>
  <c r="H18" i="4"/>
  <c r="I18" i="4"/>
  <c r="H19" i="4"/>
  <c r="I19" i="4" s="1"/>
  <c r="H20" i="4"/>
  <c r="I20" i="4"/>
  <c r="H21" i="4"/>
  <c r="I21" i="4" s="1"/>
  <c r="H22" i="4"/>
  <c r="I22" i="4"/>
  <c r="H27" i="4"/>
  <c r="H28" i="4"/>
  <c r="H29" i="4"/>
  <c r="H30" i="4"/>
  <c r="H31" i="4"/>
  <c r="I32" i="4"/>
  <c r="K35" i="4"/>
  <c r="I23" i="4" l="1"/>
  <c r="I11" i="4"/>
</calcChain>
</file>

<file path=xl/sharedStrings.xml><?xml version="1.0" encoding="utf-8"?>
<sst xmlns="http://schemas.openxmlformats.org/spreadsheetml/2006/main" count="74" uniqueCount="30">
  <si>
    <t>ITEM</t>
  </si>
  <si>
    <t>UND</t>
  </si>
  <si>
    <t>DESCRIÇÃO DOS PRODUTOS</t>
  </si>
  <si>
    <t>QUANT-PREFEITURA</t>
  </si>
  <si>
    <t>PREÇO MEDIO</t>
  </si>
  <si>
    <t>PREÇO MEDIO-EDUCAÇÃO</t>
  </si>
  <si>
    <t>PREFEITURA</t>
  </si>
  <si>
    <t>Futura aquisições de combustível óleo diesel comum e óleo diesel s10, destinados a frota de veículos pertencente aos fundos municipais de educação, fundo municipal de saúde e prefeitura municipal de São Bento do Tocantins – TO</t>
  </si>
  <si>
    <t>LTS</t>
  </si>
  <si>
    <t>BALDE</t>
  </si>
  <si>
    <t>GASOLINA COMUM</t>
  </si>
  <si>
    <t>OLEO 15W40 BALDE DE 18LTS</t>
  </si>
  <si>
    <t>OLEO 10W30 BALDE DE 18LTS</t>
  </si>
  <si>
    <t>OLEO 85 140 BALDE DE 18LTS</t>
  </si>
  <si>
    <t>OLEO DOT 4</t>
  </si>
  <si>
    <t>OLEO 68 BALDE DE 18LTS</t>
  </si>
  <si>
    <t>OLEO DE DIREÇÃO</t>
  </si>
  <si>
    <t>TOTAL</t>
  </si>
  <si>
    <t>P. SÃO BENTO</t>
  </si>
  <si>
    <t>AUTO POSTO</t>
  </si>
  <si>
    <t>AUTO P. WR</t>
  </si>
  <si>
    <t>EDUCAÇÃO</t>
  </si>
  <si>
    <t>SAÚDE</t>
  </si>
  <si>
    <t>OLEO 90 BALDE DE18LTS</t>
  </si>
  <si>
    <t>OLEO DIESEL S10</t>
  </si>
  <si>
    <t>OLEO 5W30 PARA MOTOR A GASOLINA</t>
  </si>
  <si>
    <t>OLEO 5W30 PARA MOTOR A DIESEL</t>
  </si>
  <si>
    <t>OLEO 15W40 PARA MOTOR A DIESEL</t>
  </si>
  <si>
    <t>QUANT-EDUCAÇÃO</t>
  </si>
  <si>
    <t>QUANT-SAÚDE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</si>
</sst>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2"/>
      <color rgb="FF202124"/>
      <name val="Arial"/>
      <family val="2"/>
    </font>
    <font>
      <sz val="8"/>
      <name val="Times New Roman"/>
    </font>
    <font>
      <sz val="8"/>
      <name val="Times New Roman"/>
      <family val="1"/>
    </font>
    <font>
      <sz val="8"/>
      <color rgb="FF000000"/>
      <name val="Times New Roman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DCDCC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44" fontId="3" fillId="0" borderId="1" xfId="1" applyFont="1" applyBorder="1" applyAlignment="1">
      <alignment horizontal="center" vertical="center"/>
    </xf>
    <xf numFmtId="4" fontId="0" fillId="0" borderId="0" xfId="0" applyNumberFormat="1"/>
    <xf numFmtId="1" fontId="7" fillId="2" borderId="2" xfId="0" applyNumberFormat="1" applyFont="1" applyFill="1" applyBorder="1" applyAlignment="1">
      <alignment horizontal="center" vertical="top" shrinkToFit="1"/>
    </xf>
    <xf numFmtId="1" fontId="7" fillId="0" borderId="2" xfId="0" applyNumberFormat="1" applyFont="1" applyBorder="1" applyAlignment="1">
      <alignment horizontal="center" vertical="top" shrinkToFit="1"/>
    </xf>
    <xf numFmtId="0" fontId="5" fillId="2" borderId="2" xfId="0" applyFont="1" applyFill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top" wrapText="1"/>
    </xf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5" fillId="0" borderId="6" xfId="0" applyFont="1" applyBorder="1" applyAlignment="1">
      <alignment horizontal="left" vertical="top" wrapText="1"/>
    </xf>
    <xf numFmtId="0" fontId="5" fillId="2" borderId="6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164" fontId="3" fillId="0" borderId="1" xfId="1" applyNumberFormat="1" applyFont="1" applyBorder="1" applyAlignment="1">
      <alignment horizontal="center" vertical="center"/>
    </xf>
    <xf numFmtId="164" fontId="0" fillId="0" borderId="1" xfId="0" applyNumberFormat="1" applyBorder="1"/>
    <xf numFmtId="164" fontId="8" fillId="0" borderId="1" xfId="0" applyNumberFormat="1" applyFont="1" applyBorder="1"/>
    <xf numFmtId="0" fontId="4" fillId="0" borderId="8" xfId="0" applyFont="1" applyBorder="1"/>
    <xf numFmtId="0" fontId="5" fillId="2" borderId="3" xfId="0" applyFont="1" applyFill="1" applyBorder="1" applyAlignment="1">
      <alignment horizontal="center" vertical="top" wrapText="1"/>
    </xf>
    <xf numFmtId="1" fontId="7" fillId="2" borderId="3" xfId="0" applyNumberFormat="1" applyFont="1" applyFill="1" applyBorder="1" applyAlignment="1">
      <alignment horizontal="center" vertical="top" shrinkToFit="1"/>
    </xf>
    <xf numFmtId="0" fontId="5" fillId="2" borderId="7" xfId="0" applyFont="1" applyFill="1" applyBorder="1" applyAlignment="1">
      <alignment horizontal="left" vertical="top" wrapText="1"/>
    </xf>
    <xf numFmtId="44" fontId="3" fillId="0" borderId="8" xfId="1" applyFont="1" applyBorder="1" applyAlignment="1">
      <alignment horizontal="center" vertical="center"/>
    </xf>
    <xf numFmtId="164" fontId="3" fillId="0" borderId="8" xfId="1" applyNumberFormat="1" applyFont="1" applyBorder="1" applyAlignment="1">
      <alignment horizontal="center" vertical="center"/>
    </xf>
    <xf numFmtId="164" fontId="0" fillId="0" borderId="8" xfId="0" applyNumberFormat="1" applyBorder="1"/>
    <xf numFmtId="1" fontId="7" fillId="2" borderId="1" xfId="0" applyNumberFormat="1" applyFont="1" applyFill="1" applyBorder="1" applyAlignment="1">
      <alignment horizontal="center" vertical="top" shrinkToFit="1"/>
    </xf>
    <xf numFmtId="0" fontId="6" fillId="2" borderId="1" xfId="0" applyFont="1" applyFill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44" fontId="3" fillId="3" borderId="1" xfId="1" applyFont="1" applyFill="1" applyBorder="1" applyAlignment="1">
      <alignment horizontal="center" vertical="center"/>
    </xf>
    <xf numFmtId="4" fontId="8" fillId="0" borderId="0" xfId="0" applyNumberFormat="1" applyFon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35"/>
  <sheetViews>
    <sheetView tabSelected="1" topLeftCell="A22" workbookViewId="0">
      <selection activeCell="I38" sqref="I38"/>
    </sheetView>
  </sheetViews>
  <sheetFormatPr defaultRowHeight="15" x14ac:dyDescent="0.25"/>
  <cols>
    <col min="1" max="1" width="5.140625" customWidth="1"/>
    <col min="2" max="2" width="8" customWidth="1"/>
    <col min="3" max="3" width="14.42578125" customWidth="1"/>
    <col min="4" max="4" width="34.28515625" customWidth="1"/>
    <col min="5" max="5" width="14" customWidth="1"/>
    <col min="6" max="7" width="13.140625" customWidth="1"/>
    <col min="8" max="8" width="16.42578125" customWidth="1"/>
    <col min="9" max="9" width="14.42578125" customWidth="1"/>
    <col min="10" max="10" width="17.140625" customWidth="1"/>
    <col min="11" max="11" width="15.28515625" customWidth="1"/>
  </cols>
  <sheetData>
    <row r="1" spans="1:9" x14ac:dyDescent="0.25">
      <c r="A1" t="s">
        <v>7</v>
      </c>
    </row>
    <row r="2" spans="1:9" x14ac:dyDescent="0.25">
      <c r="A2" t="s">
        <v>5</v>
      </c>
      <c r="C2" t="s">
        <v>6</v>
      </c>
    </row>
    <row r="3" spans="1:9" ht="33" customHeight="1" x14ac:dyDescent="0.25">
      <c r="A3" s="1" t="s">
        <v>0</v>
      </c>
      <c r="B3" s="1" t="s">
        <v>1</v>
      </c>
      <c r="C3" s="9" t="s">
        <v>3</v>
      </c>
      <c r="D3" s="1" t="s">
        <v>2</v>
      </c>
      <c r="E3" s="1" t="s">
        <v>18</v>
      </c>
      <c r="F3" s="1" t="s">
        <v>19</v>
      </c>
      <c r="G3" s="1" t="s">
        <v>20</v>
      </c>
      <c r="H3" s="1" t="s">
        <v>4</v>
      </c>
      <c r="I3" s="11" t="s">
        <v>17</v>
      </c>
    </row>
    <row r="4" spans="1:9" ht="15.75" x14ac:dyDescent="0.25">
      <c r="A4" s="2">
        <v>1</v>
      </c>
      <c r="B4" s="7" t="s">
        <v>8</v>
      </c>
      <c r="C4" s="5">
        <v>75000</v>
      </c>
      <c r="D4" s="15" t="s">
        <v>10</v>
      </c>
      <c r="E4" s="3">
        <v>7.25</v>
      </c>
      <c r="F4" s="3">
        <v>7.04</v>
      </c>
      <c r="G4" s="3">
        <v>7.14</v>
      </c>
      <c r="H4" s="17">
        <f>(E4+F4+G4)/3</f>
        <v>7.1433333333333335</v>
      </c>
      <c r="I4" s="18">
        <f>H4*C4</f>
        <v>535750</v>
      </c>
    </row>
    <row r="5" spans="1:9" ht="15.75" x14ac:dyDescent="0.25">
      <c r="A5" s="2">
        <v>2</v>
      </c>
      <c r="B5" s="8" t="s">
        <v>9</v>
      </c>
      <c r="C5" s="6">
        <v>120</v>
      </c>
      <c r="D5" s="14" t="s">
        <v>11</v>
      </c>
      <c r="E5" s="3">
        <v>560</v>
      </c>
      <c r="F5" s="3">
        <v>572</v>
      </c>
      <c r="G5" s="3">
        <v>550</v>
      </c>
      <c r="H5" s="17">
        <f t="shared" ref="H5:H10" si="0">(E5+F5+G5)/3</f>
        <v>560.66666666666663</v>
      </c>
      <c r="I5" s="18">
        <f t="shared" ref="I5:I10" si="1">H5*C5</f>
        <v>67280</v>
      </c>
    </row>
    <row r="6" spans="1:9" ht="15.75" x14ac:dyDescent="0.25">
      <c r="A6" s="2">
        <v>3</v>
      </c>
      <c r="B6" s="7" t="s">
        <v>9</v>
      </c>
      <c r="C6" s="5">
        <v>72</v>
      </c>
      <c r="D6" s="15" t="s">
        <v>12</v>
      </c>
      <c r="E6" s="3">
        <v>765</v>
      </c>
      <c r="F6" s="3">
        <v>780</v>
      </c>
      <c r="G6" s="3">
        <v>750</v>
      </c>
      <c r="H6" s="17">
        <f t="shared" si="0"/>
        <v>765</v>
      </c>
      <c r="I6" s="18">
        <f t="shared" si="1"/>
        <v>55080</v>
      </c>
    </row>
    <row r="7" spans="1:9" ht="15.75" x14ac:dyDescent="0.25">
      <c r="A7" s="2">
        <v>4</v>
      </c>
      <c r="B7" s="8" t="s">
        <v>9</v>
      </c>
      <c r="C7" s="6">
        <v>60</v>
      </c>
      <c r="D7" s="14" t="s">
        <v>13</v>
      </c>
      <c r="E7" s="3">
        <v>920</v>
      </c>
      <c r="F7" s="3">
        <v>935</v>
      </c>
      <c r="G7" s="3">
        <v>900</v>
      </c>
      <c r="H7" s="17">
        <f t="shared" si="0"/>
        <v>918.33333333333337</v>
      </c>
      <c r="I7" s="18">
        <f t="shared" si="1"/>
        <v>55100</v>
      </c>
    </row>
    <row r="8" spans="1:9" ht="15.75" x14ac:dyDescent="0.25">
      <c r="A8" s="2">
        <v>5</v>
      </c>
      <c r="B8" s="8" t="s">
        <v>8</v>
      </c>
      <c r="C8" s="6">
        <v>60</v>
      </c>
      <c r="D8" s="14" t="s">
        <v>14</v>
      </c>
      <c r="E8" s="3">
        <v>58</v>
      </c>
      <c r="F8" s="3">
        <v>64</v>
      </c>
      <c r="G8" s="3">
        <v>45</v>
      </c>
      <c r="H8" s="17">
        <f t="shared" si="0"/>
        <v>55.666666666666664</v>
      </c>
      <c r="I8" s="18">
        <f t="shared" si="1"/>
        <v>3340</v>
      </c>
    </row>
    <row r="9" spans="1:9" ht="15.75" x14ac:dyDescent="0.25">
      <c r="A9" s="2">
        <v>6</v>
      </c>
      <c r="B9" s="8" t="s">
        <v>9</v>
      </c>
      <c r="C9" s="6">
        <v>60</v>
      </c>
      <c r="D9" s="14" t="s">
        <v>15</v>
      </c>
      <c r="E9" s="3">
        <v>565</v>
      </c>
      <c r="F9" s="3">
        <v>578</v>
      </c>
      <c r="G9" s="3">
        <v>550</v>
      </c>
      <c r="H9" s="17">
        <f t="shared" si="0"/>
        <v>564.33333333333337</v>
      </c>
      <c r="I9" s="18">
        <f t="shared" si="1"/>
        <v>33860</v>
      </c>
    </row>
    <row r="10" spans="1:9" ht="15.75" x14ac:dyDescent="0.25">
      <c r="A10" s="2">
        <v>7</v>
      </c>
      <c r="B10" s="7" t="s">
        <v>8</v>
      </c>
      <c r="C10" s="5">
        <v>48</v>
      </c>
      <c r="D10" s="15" t="s">
        <v>16</v>
      </c>
      <c r="E10" s="3">
        <v>65</v>
      </c>
      <c r="F10" s="3">
        <v>72</v>
      </c>
      <c r="G10" s="3">
        <v>50</v>
      </c>
      <c r="H10" s="17">
        <f t="shared" si="0"/>
        <v>62.333333333333336</v>
      </c>
      <c r="I10" s="18">
        <f t="shared" si="1"/>
        <v>2992</v>
      </c>
    </row>
    <row r="11" spans="1:9" x14ac:dyDescent="0.25">
      <c r="A11" s="12"/>
      <c r="B11" s="13"/>
      <c r="C11" s="13"/>
      <c r="D11" s="13"/>
      <c r="E11" s="11"/>
      <c r="F11" s="11"/>
      <c r="G11" s="11"/>
      <c r="H11" s="11"/>
      <c r="I11" s="19">
        <f>SUM(I4:I10)</f>
        <v>753402</v>
      </c>
    </row>
    <row r="13" spans="1:9" x14ac:dyDescent="0.25">
      <c r="A13" t="s">
        <v>5</v>
      </c>
      <c r="C13" t="s">
        <v>21</v>
      </c>
    </row>
    <row r="14" spans="1:9" ht="25.5" x14ac:dyDescent="0.25">
      <c r="A14" s="1" t="s">
        <v>0</v>
      </c>
      <c r="B14" s="1" t="s">
        <v>1</v>
      </c>
      <c r="C14" s="9" t="s">
        <v>28</v>
      </c>
      <c r="D14" s="1" t="s">
        <v>2</v>
      </c>
      <c r="E14" s="1" t="s">
        <v>18</v>
      </c>
      <c r="F14" s="1" t="s">
        <v>19</v>
      </c>
      <c r="G14" s="1" t="s">
        <v>20</v>
      </c>
      <c r="H14" s="1" t="s">
        <v>4</v>
      </c>
      <c r="I14" s="11" t="s">
        <v>17</v>
      </c>
    </row>
    <row r="15" spans="1:9" ht="15.75" x14ac:dyDescent="0.25">
      <c r="A15" s="2">
        <v>1</v>
      </c>
      <c r="B15" s="7" t="s">
        <v>8</v>
      </c>
      <c r="C15" s="5">
        <v>10000</v>
      </c>
      <c r="D15" s="15" t="s">
        <v>10</v>
      </c>
      <c r="E15" s="3">
        <v>7.25</v>
      </c>
      <c r="F15" s="3">
        <v>7.04</v>
      </c>
      <c r="G15" s="3">
        <v>7.14</v>
      </c>
      <c r="H15" s="17">
        <f>(E15+F15+G15)/3</f>
        <v>7.1433333333333335</v>
      </c>
      <c r="I15" s="18">
        <f>H15*C15</f>
        <v>71433.333333333328</v>
      </c>
    </row>
    <row r="16" spans="1:9" ht="15.75" x14ac:dyDescent="0.25">
      <c r="A16" s="2">
        <v>2</v>
      </c>
      <c r="B16" s="8" t="s">
        <v>9</v>
      </c>
      <c r="C16" s="6">
        <v>72</v>
      </c>
      <c r="D16" s="14" t="s">
        <v>11</v>
      </c>
      <c r="E16" s="3">
        <v>560</v>
      </c>
      <c r="F16" s="3">
        <v>572</v>
      </c>
      <c r="G16" s="3">
        <v>550</v>
      </c>
      <c r="H16" s="17">
        <f t="shared" ref="H16:H22" si="2">(E16+F16+G16)/3</f>
        <v>560.66666666666663</v>
      </c>
      <c r="I16" s="18">
        <f t="shared" ref="I16:I22" si="3">H16*C16</f>
        <v>40368</v>
      </c>
    </row>
    <row r="17" spans="1:9" ht="15.75" x14ac:dyDescent="0.25">
      <c r="A17" s="2">
        <v>3</v>
      </c>
      <c r="B17" s="7" t="s">
        <v>9</v>
      </c>
      <c r="C17" s="5">
        <v>36</v>
      </c>
      <c r="D17" s="15" t="s">
        <v>12</v>
      </c>
      <c r="E17" s="3">
        <v>765</v>
      </c>
      <c r="F17" s="3">
        <v>780</v>
      </c>
      <c r="G17" s="3">
        <v>750</v>
      </c>
      <c r="H17" s="17">
        <f t="shared" si="2"/>
        <v>765</v>
      </c>
      <c r="I17" s="18">
        <f t="shared" si="3"/>
        <v>27540</v>
      </c>
    </row>
    <row r="18" spans="1:9" ht="15.75" x14ac:dyDescent="0.25">
      <c r="A18" s="2">
        <v>4</v>
      </c>
      <c r="B18" s="8" t="s">
        <v>9</v>
      </c>
      <c r="C18" s="6">
        <v>36</v>
      </c>
      <c r="D18" s="14" t="s">
        <v>13</v>
      </c>
      <c r="E18" s="3">
        <v>920</v>
      </c>
      <c r="F18" s="3">
        <v>935</v>
      </c>
      <c r="G18" s="3">
        <v>900</v>
      </c>
      <c r="H18" s="17">
        <f t="shared" si="2"/>
        <v>918.33333333333337</v>
      </c>
      <c r="I18" s="18">
        <f t="shared" si="3"/>
        <v>33060</v>
      </c>
    </row>
    <row r="19" spans="1:9" ht="15.75" x14ac:dyDescent="0.25">
      <c r="A19" s="2">
        <v>5</v>
      </c>
      <c r="B19" s="8" t="s">
        <v>8</v>
      </c>
      <c r="C19" s="6">
        <v>48</v>
      </c>
      <c r="D19" s="14" t="s">
        <v>14</v>
      </c>
      <c r="E19" s="3">
        <v>58</v>
      </c>
      <c r="F19" s="3">
        <v>64</v>
      </c>
      <c r="G19" s="3">
        <v>45</v>
      </c>
      <c r="H19" s="17">
        <f t="shared" si="2"/>
        <v>55.666666666666664</v>
      </c>
      <c r="I19" s="18">
        <f t="shared" si="3"/>
        <v>2672</v>
      </c>
    </row>
    <row r="20" spans="1:9" ht="15.75" x14ac:dyDescent="0.25">
      <c r="A20" s="2">
        <v>6</v>
      </c>
      <c r="B20" s="8" t="s">
        <v>9</v>
      </c>
      <c r="C20" s="6">
        <v>36</v>
      </c>
      <c r="D20" s="14" t="s">
        <v>15</v>
      </c>
      <c r="E20" s="3">
        <v>565</v>
      </c>
      <c r="F20" s="3">
        <v>578</v>
      </c>
      <c r="G20" s="3">
        <v>550</v>
      </c>
      <c r="H20" s="17">
        <f t="shared" si="2"/>
        <v>564.33333333333337</v>
      </c>
      <c r="I20" s="18">
        <f t="shared" si="3"/>
        <v>20316</v>
      </c>
    </row>
    <row r="21" spans="1:9" ht="15.75" x14ac:dyDescent="0.25">
      <c r="A21" s="20">
        <v>7</v>
      </c>
      <c r="B21" s="21" t="s">
        <v>8</v>
      </c>
      <c r="C21" s="22">
        <v>60</v>
      </c>
      <c r="D21" s="23" t="s">
        <v>16</v>
      </c>
      <c r="E21" s="24">
        <v>65</v>
      </c>
      <c r="F21" s="24">
        <v>72</v>
      </c>
      <c r="G21" s="24">
        <v>50</v>
      </c>
      <c r="H21" s="25">
        <f t="shared" si="2"/>
        <v>62.333333333333336</v>
      </c>
      <c r="I21" s="26">
        <f t="shared" si="3"/>
        <v>3740</v>
      </c>
    </row>
    <row r="22" spans="1:9" ht="15.75" x14ac:dyDescent="0.25">
      <c r="A22" s="2">
        <v>8</v>
      </c>
      <c r="B22" s="28" t="s">
        <v>9</v>
      </c>
      <c r="C22" s="27">
        <v>60</v>
      </c>
      <c r="D22" s="16" t="s">
        <v>23</v>
      </c>
      <c r="E22" s="3">
        <v>595</v>
      </c>
      <c r="F22" s="3">
        <v>580</v>
      </c>
      <c r="G22" s="3">
        <v>530</v>
      </c>
      <c r="H22" s="17">
        <f t="shared" si="2"/>
        <v>568.33333333333337</v>
      </c>
      <c r="I22" s="18">
        <f t="shared" si="3"/>
        <v>34100</v>
      </c>
    </row>
    <row r="23" spans="1:9" x14ac:dyDescent="0.25">
      <c r="A23" s="12"/>
      <c r="B23" s="13"/>
      <c r="C23" s="13"/>
      <c r="D23" s="13"/>
      <c r="E23" s="11"/>
      <c r="F23" s="11"/>
      <c r="G23" s="11"/>
      <c r="H23" s="11"/>
      <c r="I23" s="19">
        <f>SUM(I15:I22)</f>
        <v>233229.33333333331</v>
      </c>
    </row>
    <row r="25" spans="1:9" x14ac:dyDescent="0.25">
      <c r="A25" t="s">
        <v>5</v>
      </c>
      <c r="C25" t="s">
        <v>22</v>
      </c>
    </row>
    <row r="26" spans="1:9" ht="25.5" x14ac:dyDescent="0.25">
      <c r="A26" s="1" t="s">
        <v>0</v>
      </c>
      <c r="B26" s="1" t="s">
        <v>1</v>
      </c>
      <c r="C26" s="9" t="s">
        <v>29</v>
      </c>
      <c r="D26" s="1" t="s">
        <v>2</v>
      </c>
      <c r="E26" s="1" t="s">
        <v>18</v>
      </c>
      <c r="F26" s="1" t="s">
        <v>19</v>
      </c>
      <c r="G26" s="1" t="s">
        <v>20</v>
      </c>
      <c r="H26" s="1" t="s">
        <v>4</v>
      </c>
      <c r="I26" s="11" t="s">
        <v>17</v>
      </c>
    </row>
    <row r="27" spans="1:9" ht="15.75" x14ac:dyDescent="0.25">
      <c r="A27" s="2">
        <v>1</v>
      </c>
      <c r="B27" s="7" t="s">
        <v>8</v>
      </c>
      <c r="C27" s="5">
        <v>120000</v>
      </c>
      <c r="D27" s="15" t="s">
        <v>10</v>
      </c>
      <c r="E27" s="30">
        <v>7.25</v>
      </c>
      <c r="F27" s="3">
        <v>7.04</v>
      </c>
      <c r="G27" s="3">
        <v>7.14</v>
      </c>
      <c r="H27" s="17">
        <f>(E27+F27+G27)/3</f>
        <v>7.1433333333333335</v>
      </c>
      <c r="I27" s="18">
        <v>85680</v>
      </c>
    </row>
    <row r="28" spans="1:9" ht="15.75" x14ac:dyDescent="0.25">
      <c r="A28" s="2">
        <v>2</v>
      </c>
      <c r="B28" s="29" t="s">
        <v>8</v>
      </c>
      <c r="C28" s="6">
        <v>50000</v>
      </c>
      <c r="D28" s="14" t="s">
        <v>24</v>
      </c>
      <c r="E28" s="30">
        <v>6.74</v>
      </c>
      <c r="F28" s="3">
        <v>6.6</v>
      </c>
      <c r="G28" s="3">
        <v>6.69</v>
      </c>
      <c r="H28" s="17">
        <f t="shared" ref="H28:H31" si="4">(E28+F28+G28)/3</f>
        <v>6.6766666666666667</v>
      </c>
      <c r="I28" s="18">
        <v>334</v>
      </c>
    </row>
    <row r="29" spans="1:9" ht="15.75" x14ac:dyDescent="0.25">
      <c r="A29" s="2">
        <v>3</v>
      </c>
      <c r="B29" s="10" t="s">
        <v>8</v>
      </c>
      <c r="C29" s="5">
        <v>108</v>
      </c>
      <c r="D29" s="15" t="s">
        <v>25</v>
      </c>
      <c r="E29" s="30">
        <v>78</v>
      </c>
      <c r="F29" s="3">
        <v>72</v>
      </c>
      <c r="G29" s="3">
        <v>60</v>
      </c>
      <c r="H29" s="17">
        <f t="shared" si="4"/>
        <v>70</v>
      </c>
      <c r="I29" s="18">
        <v>7560</v>
      </c>
    </row>
    <row r="30" spans="1:9" ht="15.75" x14ac:dyDescent="0.25">
      <c r="A30" s="2">
        <v>4</v>
      </c>
      <c r="B30" s="29" t="s">
        <v>8</v>
      </c>
      <c r="C30" s="6">
        <v>192</v>
      </c>
      <c r="D30" s="14" t="s">
        <v>26</v>
      </c>
      <c r="E30" s="30">
        <v>85</v>
      </c>
      <c r="F30" s="3">
        <v>80</v>
      </c>
      <c r="G30" s="3">
        <v>70</v>
      </c>
      <c r="H30" s="17">
        <f t="shared" si="4"/>
        <v>78.333333333333329</v>
      </c>
      <c r="I30" s="18">
        <v>15039.36</v>
      </c>
    </row>
    <row r="31" spans="1:9" ht="15.75" x14ac:dyDescent="0.25">
      <c r="A31" s="2">
        <v>5</v>
      </c>
      <c r="B31" s="8" t="s">
        <v>8</v>
      </c>
      <c r="C31" s="6">
        <v>84</v>
      </c>
      <c r="D31" s="14" t="s">
        <v>27</v>
      </c>
      <c r="E31" s="3">
        <v>42</v>
      </c>
      <c r="F31" s="3">
        <v>50</v>
      </c>
      <c r="G31" s="3">
        <v>35</v>
      </c>
      <c r="H31" s="17">
        <f t="shared" si="4"/>
        <v>42.333333333333336</v>
      </c>
      <c r="I31" s="18">
        <v>3555.72</v>
      </c>
    </row>
    <row r="32" spans="1:9" x14ac:dyDescent="0.25">
      <c r="A32" s="12"/>
      <c r="B32" s="13"/>
      <c r="C32" s="13"/>
      <c r="D32" s="13"/>
      <c r="E32" s="11"/>
      <c r="F32" s="11"/>
      <c r="G32" s="11"/>
      <c r="H32" s="11"/>
      <c r="I32" s="19">
        <f>SUM(I27:I31)</f>
        <v>112169.08</v>
      </c>
    </row>
    <row r="35" spans="8:11" x14ac:dyDescent="0.25">
      <c r="H35" s="4">
        <v>112169.08</v>
      </c>
      <c r="I35" s="4">
        <v>233229.33</v>
      </c>
      <c r="J35" s="4">
        <v>753402</v>
      </c>
      <c r="K35" s="31">
        <f>SUM(H35:J35)</f>
        <v>1098800.4099999999</v>
      </c>
    </row>
  </sheetData>
  <pageMargins left="0.511811024" right="0.511811024" top="0.78740157499999996" bottom="0.78740157499999996" header="0.31496062000000002" footer="0.31496062000000002"/>
  <pageSetup paperSize="9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PREFEITURA 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Windows10</dc:creator>
  <cp:lastModifiedBy>erasmo miranda de sousa</cp:lastModifiedBy>
  <cp:lastPrinted>2024-02-16T14:24:22Z</cp:lastPrinted>
  <dcterms:created xsi:type="dcterms:W3CDTF">2021-04-13T19:40:45Z</dcterms:created>
  <dcterms:modified xsi:type="dcterms:W3CDTF">2025-04-01T01:58:23Z</dcterms:modified>
</cp:coreProperties>
</file>